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9150" activeTab="1"/>
  </bookViews>
  <sheets>
    <sheet name=" " sheetId="1" r:id="rId1"/>
    <sheet name="fartuchy" sheetId="2" r:id="rId2"/>
  </sheets>
  <definedNames>
    <definedName name="stawkaVAT">' '!$A$4:$A$7</definedName>
    <definedName name="VAT">' '!$A$3:$A$7</definedName>
  </definedNames>
  <calcPr fullCalcOnLoad="1"/>
</workbook>
</file>

<file path=xl/comments2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2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2"/>
          </rPr>
          <t>Należy uzupełnić w formularzu cenę jednostkową netto</t>
        </r>
        <r>
          <rPr>
            <sz val="8"/>
            <rFont val="Tahoma"/>
            <family val="2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<sst xmlns="http://schemas.openxmlformats.org/spreadsheetml/2006/main" count="24" uniqueCount="20">
  <si>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</si>
  <si>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</si>
  <si>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</si>
  <si>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</si>
  <si>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</si>
  <si>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</si>
  <si>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</si>
  <si>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</si>
  <si>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</si>
  <si>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</si>
  <si>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</si>
  <si>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</si>
  <si>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szt</t>
  </si>
  <si>
    <t>Załącznik nr 3.3 do SIWZ</t>
  </si>
  <si>
    <t xml:space="preserve">Pakiet nr 3 </t>
  </si>
  <si>
    <t xml:space="preserve">fartuch chirurgiczny typu standard- wymagania standard wg normy 13795 (KC 100)
Krój typu reglan, wykonany z włókniny SMS bez lateksu, celulozy i polietylenu, paroprzepuszczalny na całej powierzchni bez dodatkowych wzmocnień, w zestawie jałowy ręcznik, sterylny, pakowany w opakowanie typu folia-papier, wew opakowanie z włókniny lub papieru, zapewniające zachowanie sterylności po wyjęciu z opakowania zew lub w przypadku utraty szczelności lub rozdarciu zew opakowania. Fartuch składany w opakowaniu w sposób uniemożliwiający przypadkowe zbrudzenie przy zakładaniu czyli stroną wewnętrzną fartucha na zewnątrz. Takie złożenie umożliwia pobranie fartucha ręką bez rękawicy sterylnej i założenie go w sposób jałowy.
Spełniający wymogi dla poszczególnych parametrów opisanych w normie EN 13795:
-odporność na przenikanie drobnoustrojów na sucho dla strefy mniej krytycznej ≤0.5 log(10)CFU
-odporność na przenikanie drobnoustrojów na mokro dla strefy krytycznej ≥4.4 Barrier Index
-czystość – cząsteczki stałe dla strefy krytycznej ≤2.5 log (10) PM
-pylenie dla obu stref≤2.8 log(10)
-czystość mikrobiologiczna dla strefy krytycznej &lt;0.04 log (10)CFU/dm²
-odporność na przenikanie cieczy ( ciśnienie hydrostatyczne) dla obu stref ≥30 cm H2O
- wytrzymałość na wypychanie na sucho dla strefy krytycznej &gt;140 kPa
-wytrzymałość na wypychanie na mokro dla strefy krytycznej &gt;118 kPa
-wytrzymałość na rozciąganie na sucho dla strefy krytycznej &gt;30N
-wytrzymałość na rozciąganie na mokro dla strefy krytycznej &gt;30N
Palność – Klasa 1 ( opisana w NFPA-702), potwierdzona przez niezależne od producenta laboratorium.
L ( długość 112cm, szerokość 156cm, długość rękawa 88cm)
L-Xlong ( długość 122cm, szerokość 156cm, długość rękawa 89cm)
XL ( długość 134 cm, szerokość 156 cm, długość rękawa 95cm)
XL-Xlong ( długość 144cm, szerokość 174cm, długość rękawa 95cm)
</t>
  </si>
  <si>
    <t xml:space="preserve">fartuch chirurgiczny ,barierowy , wymagania standardowe- wykonany z włókniny SMS bez lateksu, polietylenu i celulozy ,paroprzepuszczalny na całej powierzchni bez dodatkowych wzmocnień, barwny znacznik na szwie górnym identyfikujący przeznaczenie oraz poziom ochrony,  krój typu reglan ( Barierowy – PN-EN 13795 / Wymagania Standard  KC200)w zestawie jałowy ręcznik , sterylny , pakowany w opakowanie zew. folia-papier , wew. opakowanie z włókniny zapewniające zachowanie sterylności po wyjęciu z opakowania zew. lub  w przypadku utraty szczelności lub rozdarciu zew. opakowania . Fartuch składany w opakowaniu w sposób uniemożliwiający przypadkowe zbrudzenie przy zakładaniu czyli stroną wewnętrzną na zewnątrz, umożliwiający pobranie fartucha ręką bez rękawicy sterylnej i założenie go w sposób jałowy.
 Spełniający  wymogi dla poszczególnych parametrów opisanych w normie EN 13795  : 
- Odporność na przenikanie drobnoustrojów na sucho :
  dla strefy mniej krytycznej ≤ 1.0 log(10)CFU
- Odporność na przenikanie drobnoustrojów na mokro : 
  dla strefy krytycznej ≥ 5.0 Barrier Index
- Czystość – cząsteczki stałe : dla obu stref ≤ 2.5 log(10)PM
- Pylenie : dla obu stref ≤ 3.0 log(10)
- Czystość mikrobiologiczna : dla obu stref &lt; 2.0 log(10)CFU/dm2
- Odporność na przenikanie cieczy (ciśnienie hydrostatyczne) : 
  dla obu stref ≥ 50 cm H2O
- Wytrzymałość na wypychanie – na sucho : dla obu stref &gt; 140 kPa
- Wytrzymałość na wypychanie – na mokro : dla strefy krytycznej &gt;140 kPa
- Wytrzymałość na rozciąganie – na sucho : dla obu stref  &gt; 30 N 
- Wytrzymałość na rozciąganie – na mokro : dla strefy krytycznej &gt; 40 N  
 Palność klasa 1 ( opisana w NFPA-702), potwierdzona przez niezależne od producenta laboratorium.
S/M  (długość:106 cm/szerokość:143 cm/dł. rękawa:84 cm )
L      (długość:113 cm/szerokość:156 cm/dł. rękawa:88 cm ) 
L-XLong (długość:133 cm/szerokość:156 cm/dł. rękawa:89 cm )
XL   (długość:117 cm/szerokość:156 cm/dł. rękawa:95 cm )
XL-Xlong (długość:137 cm/szerokość:174 cm/dł. rękawa:95 cm )
</t>
  </si>
  <si>
    <t xml:space="preserve">bluza z włókniny- , barierowa do procedur medycznych i zabiegów wysokiego ryzyka , niesterylna:
&gt; ochronna 3 – warstwowa włóknina z SMS polipropylenowego, bez lateksu, polietylenu i celulozy 
&gt; wytrzymałość na ciśnienie hydrostatyczne &gt;45 cm H2O
&gt; Palność –Klasa 1 ( opisana w NFPA-702)
&gt; szwy klejone , z kieszenią  
Roz.Medium/ kolor niebieski
Roz. Large / kolor niebieski 
Roz. X - Large / kolor niebieski
</t>
  </si>
  <si>
    <t xml:space="preserve">                                                                                                                                                                                                                                      fartuch chirurgiczny ,barierowy , wymagania wysokie- Fartuch barierowy ,krój typu reglan, wykonany z włókniny SMS bez lateksu, polietylenu i celulozy, paraprzepuszczalny na całej powierzchni bez dodatkowych wzmocnień, barwny znacznik na szwie górnym identyfikujący przeznaczenie oraz poziom ochrony, ( Barierowy – PN-EN 13795 / Wymagania Wysokie  KC 400) , w zestawie 2 jałowe ręczniki , sterylny , pakowany w opakowanie zew. folia-papier , wew. opakowanie z włókniny zapewniające zachowanie sterylności po wyjęciu z opakowania zew. lub  w przypadku utraty szczelności lub rozdarciu zew. opakowania . Fartuch składany w opakowaniu w sposób uniemożliwiający przypadkowe zbrudzenie przy zakładaniu czyli stroną wewnętrzną na zewnątrz, umożliwiający pobranie fartucha ręką bez rękawicy sterylnej i założenie go w sposób jałowy. Spełniający  wymogi dla poszczególnych parametrów  opisanych w normie EN 13795 : 
- Odporność na przenikanie drobnoustrojów na sucho : dla strefy niekrytycznej ≤ 1.0 log(10)CFU
 - Odporność na przenikanie drobnoustrojów na mokro : dla strefy krytycznej : 6.0 Barrier Index
- Czystość – cząsteczki stałe : dla obu stref  ≤ 2.5 log(10)PM
- Pylenie ( 2 strony ) : dla obu stref ≤ 3.0 log(10)
- Czystość mikrobiologiczna : dla obu stref  &lt; 2 log(10)CFU/dm2
- Odporność na przenikanie cieczy (ciśnienie hydrostatyczne) :   dla obu stref  &gt; 150 cm H2O
- Wytrzymałość na wypychanie – na sucho : dla obu stref 185 kPa
- Wytrzymałość na wypychanie – na mokro : dla strefy krytycznej 172 kPa
- Wytrzymałość na rozciąganie – na sucho : dla obu stref 42 N 
- Wytrzymałość na rozciąganie – na mokro : dla strefy krytycznej  44 N
Jednocześnie spełniające parametry uzupełniające :
- Odporność na przenikanie krwi : Tak-dla obu stref ( opisana w ASTM F1670)
- Odporność na przetarcie : 3.9 { Klasyfikacja (1-5) opisana w INDA IST 20.5 } 
- Brak reakcji z alkoholem : 9.7 { Klasyfikacja (1–10) opisana w ISO 80.8(99) } 
- Paro-przepuszczalność : 9577 g/m2/24 godz. ( opisana w STM – 3806 )
- Odporność na przenikanie wirusów krwiopochodnych : Tak ( opisana w ASTM F1671 ) 
Palność klasa 1 ( opisana w NFPA-702), potwierdzona przez niezależne od producenta laboratorium
L (długość:119 cm/szerokość:160 cm/dł. rękawa:87 cm ), L-XLong (długość:137 cm/szerokość:160 cm/dł. rękawa:87 cm )  
XL (długość:124 cm/szerokość:182 cm/dł. rękawa:97 cm ), XL-Xlong (długość:142 cm/szerokość:182 cm/dł. rękawa:97 cm )
</t>
  </si>
  <si>
    <t xml:space="preserve">spodnie z włókniny- , barierowe do procedur medycznych i zabiegów wysokiego ryzyka , niesterylne :
&gt; ochronna 3 – warstwowa włóknina z SMS polipropylenowego, bez lateksu, polietylenu i celulozy 
&gt;wytrzymałość na ciśnienie hydrostatyczne &gt;45 cm H2O
&gt; Palność –Klasa 1 ( opisana w NFPA-702)
&gt; ściągany pas , boczna i tylna kieszeń 
&gt; szwy wzmacniane   
Roz. Medium / kolor niebieski 
Roz. Large / kolor niebieski 
Roz. X - Large / kolor niebieski
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</si>
</sst>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34" sqref="A34"/>
    </sheetView>
  </sheetViews>
  <sheetFormatPr defaultColWidth="9.140625" defaultRowHeight="12.75"/>
  <cols>
    <col min="1" max="1" width="10.421875" style="0" customWidth="1"/>
  </cols>
  <sheetData>
    <row r="2" ht="39" customHeight="1">
      <c r="A2" s="18" t="s">
        <v>8</v>
      </c>
    </row>
    <row r="3" ht="12.75">
      <c r="A3" s="17"/>
    </row>
    <row r="4" ht="12.75">
      <c r="A4" s="19">
        <v>0</v>
      </c>
    </row>
    <row r="5" ht="12.75">
      <c r="A5" s="19">
        <v>0.03</v>
      </c>
    </row>
    <row r="6" ht="12.75">
      <c r="A6" s="19">
        <v>0.08</v>
      </c>
    </row>
    <row r="7" ht="12.75">
      <c r="A7" s="19">
        <v>0.23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0">
      <selection activeCell="B11" sqref="B11"/>
    </sheetView>
  </sheetViews>
  <sheetFormatPr defaultColWidth="9.140625" defaultRowHeight="12.75"/>
  <cols>
    <col min="1" max="1" width="2.7109375" style="0" bestFit="1" customWidth="1"/>
    <col min="2" max="2" width="81.5742187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2.140625" style="0" customWidth="1"/>
    <col min="10" max="10" width="12.7109375" style="0" customWidth="1"/>
  </cols>
  <sheetData>
    <row r="1" spans="7:10" ht="12.75">
      <c r="G1" s="24" t="s">
        <v>13</v>
      </c>
      <c r="H1" s="24"/>
      <c r="I1" s="24"/>
      <c r="J1" s="24"/>
    </row>
    <row r="2" spans="7:10" ht="12.75">
      <c r="G2" s="24"/>
      <c r="H2" s="24"/>
      <c r="I2" s="24"/>
      <c r="J2" s="24"/>
    </row>
    <row r="4" spans="1:10" ht="27.75" customHeight="1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ht="12.75">
      <c r="A5" s="1"/>
      <c r="B5" s="2" t="s">
        <v>14</v>
      </c>
      <c r="C5" s="2"/>
      <c r="D5" s="3"/>
      <c r="E5" s="3"/>
      <c r="F5" s="3"/>
      <c r="G5" s="3"/>
      <c r="H5" s="3"/>
      <c r="I5" s="3"/>
      <c r="J5" s="3"/>
    </row>
    <row r="6" spans="1:10" ht="51.75" customHeight="1">
      <c r="A6" s="4" t="s">
        <v>5</v>
      </c>
      <c r="B6" s="5" t="s">
        <v>0</v>
      </c>
      <c r="C6" s="5" t="s">
        <v>11</v>
      </c>
      <c r="D6" s="5" t="s">
        <v>1</v>
      </c>
      <c r="E6" s="5" t="s">
        <v>2</v>
      </c>
      <c r="F6" s="5" t="s">
        <v>9</v>
      </c>
      <c r="G6" s="20" t="s">
        <v>10</v>
      </c>
      <c r="H6" s="5" t="s">
        <v>6</v>
      </c>
      <c r="I6" s="20" t="s">
        <v>7</v>
      </c>
      <c r="J6" s="20" t="s">
        <v>3</v>
      </c>
    </row>
    <row r="7" spans="1:10" ht="342" customHeight="1">
      <c r="A7" s="6">
        <v>1</v>
      </c>
      <c r="B7" s="7" t="s">
        <v>15</v>
      </c>
      <c r="C7" s="7"/>
      <c r="D7" s="8" t="s">
        <v>12</v>
      </c>
      <c r="E7" s="8">
        <v>5000</v>
      </c>
      <c r="F7" s="9">
        <v>0</v>
      </c>
      <c r="G7" s="21">
        <v>0</v>
      </c>
      <c r="H7" s="10"/>
      <c r="I7" s="21">
        <v>0</v>
      </c>
      <c r="J7" s="21">
        <f>ROUND(I7*(1+H7),2)</f>
        <v>0</v>
      </c>
    </row>
    <row r="8" spans="1:10" ht="397.5" customHeight="1">
      <c r="A8" s="6">
        <f>SUM(A7+1)</f>
        <v>2</v>
      </c>
      <c r="B8" s="7" t="s">
        <v>16</v>
      </c>
      <c r="C8" s="7"/>
      <c r="D8" s="8" t="s">
        <v>12</v>
      </c>
      <c r="E8" s="8">
        <v>10000</v>
      </c>
      <c r="F8" s="9">
        <v>0</v>
      </c>
      <c r="G8" s="21">
        <v>0</v>
      </c>
      <c r="H8" s="10"/>
      <c r="I8" s="21">
        <v>0</v>
      </c>
      <c r="J8" s="21">
        <f>ROUND(I8*(1+H8),2)</f>
        <v>0</v>
      </c>
    </row>
    <row r="9" spans="1:10" ht="409.5">
      <c r="A9" s="6">
        <f>SUM(A8+1)</f>
        <v>3</v>
      </c>
      <c r="B9" s="7" t="s">
        <v>18</v>
      </c>
      <c r="C9" s="7"/>
      <c r="D9" s="8" t="s">
        <v>12</v>
      </c>
      <c r="E9" s="8">
        <v>350</v>
      </c>
      <c r="F9" s="9">
        <v>0</v>
      </c>
      <c r="G9" s="21">
        <v>0</v>
      </c>
      <c r="H9" s="10"/>
      <c r="I9" s="21">
        <v>0</v>
      </c>
      <c r="J9" s="21">
        <f>ROUND(I9*(1+H9),2)</f>
        <v>0</v>
      </c>
    </row>
    <row r="10" spans="1:10" ht="140.25">
      <c r="A10" s="6">
        <f>SUM(A9+1)</f>
        <v>4</v>
      </c>
      <c r="B10" s="7" t="s">
        <v>17</v>
      </c>
      <c r="C10" s="7"/>
      <c r="D10" s="8" t="s">
        <v>12</v>
      </c>
      <c r="E10" s="8">
        <v>11000</v>
      </c>
      <c r="F10" s="9">
        <v>0</v>
      </c>
      <c r="G10" s="21">
        <v>0</v>
      </c>
      <c r="H10" s="10"/>
      <c r="I10" s="21">
        <v>0</v>
      </c>
      <c r="J10" s="21">
        <f>ROUND(I10*(1+H10),2)</f>
        <v>0</v>
      </c>
    </row>
    <row r="11" spans="1:10" ht="127.5">
      <c r="A11" s="6">
        <f>SUM(A10+1)</f>
        <v>5</v>
      </c>
      <c r="B11" s="7" t="s">
        <v>19</v>
      </c>
      <c r="C11" s="7"/>
      <c r="D11" s="8" t="s">
        <v>12</v>
      </c>
      <c r="E11" s="8">
        <v>11000</v>
      </c>
      <c r="F11" s="9">
        <v>0</v>
      </c>
      <c r="G11" s="21">
        <v>0</v>
      </c>
      <c r="H11" s="10"/>
      <c r="I11" s="21">
        <v>0</v>
      </c>
      <c r="J11" s="21">
        <f>ROUND(I11*(1+H11),2)</f>
        <v>0</v>
      </c>
    </row>
    <row r="12" spans="1:10" ht="12.75">
      <c r="A12" s="11"/>
      <c r="B12" s="12"/>
      <c r="C12" s="12"/>
      <c r="D12" s="13"/>
      <c r="E12" s="13"/>
      <c r="F12" s="14"/>
      <c r="G12" s="15"/>
      <c r="H12" s="16" t="s">
        <v>4</v>
      </c>
      <c r="I12" s="22">
        <f>SUM(I7:I11)</f>
        <v>0</v>
      </c>
      <c r="J12" s="22">
        <f>SUM(J7:J11)</f>
        <v>0</v>
      </c>
    </row>
  </sheetData>
  <sheetProtection/>
  <mergeCells count="1">
    <mergeCell ref="G1:J2"/>
  </mergeCells>
  <dataValidations count="1">
    <dataValidation type="list" allowBlank="1" showInputMessage="1" showErrorMessage="1" sqref="H7:H11">
      <formula1>stawkaVAT</formula1>
    </dataValidation>
  </dataValidations>
  <printOptions/>
  <pageMargins left="0.7" right="0.7" top="0.75" bottom="0.75" header="0.3" footer="0.3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2014-01-22T12:03:07Z</cp:lastPrinted>
  <dcterms:created xsi:type="dcterms:W3CDTF">2007-10-11T07:13:52Z</dcterms:created>
  <dcterms:modified xsi:type="dcterms:W3CDTF">2014-01-22T12:08:55Z</dcterms:modified>
  <cp:category/>
  <cp:version/>
  <cp:contentType/>
  <cp:contentStatus/>
</cp:coreProperties>
</file>